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L88" i="4" s="1"/>
  <c r="K76" i="4"/>
  <c r="K88" i="4" s="1"/>
  <c r="J76" i="4"/>
  <c r="J88" i="4" s="1"/>
  <c r="I76" i="4"/>
  <c r="I88" i="4" s="1"/>
  <c r="H76" i="4"/>
  <c r="H88" i="4" s="1"/>
  <c r="G76" i="4"/>
  <c r="G88" i="4" s="1"/>
  <c r="F76" i="4"/>
  <c r="F88" i="4" s="1"/>
  <c r="E76" i="4"/>
  <c r="E88" i="4" s="1"/>
  <c r="D76" i="4"/>
  <c r="D88" i="4" s="1"/>
  <c r="C76" i="4"/>
  <c r="C88" i="4" s="1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<sst xmlns="http://schemas.openxmlformats.org/spreadsheetml/2006/main" count="108" uniqueCount="107">
  <si>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</si>
  <si>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</si>
  <si>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</si>
  <si>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</si>
  <si>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</si>
  <si>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</si>
  <si>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</si>
  <si>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</si>
  <si>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</si>
  <si>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</si>
  <si>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</si>
  <si>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</si>
  <si>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</si>
  <si>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</si>
  <si>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</si>
  <si>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</si>
  <si>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</si>
  <si>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</si>
  <si>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</si>
  <si>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</si>
  <si>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</si>
  <si>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</si>
  <si>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</si>
  <si>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</si>
  <si>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</si>
  <si>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</si>
  <si>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</si>
  <si>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</si>
  <si>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</si>
  <si>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</si>
  <si>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</si>
  <si>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</si>
  <si>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</si>
  <si>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</si>
  <si>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</si>
  <si>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</si>
  <si>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</si>
  <si>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</si>
  <si>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</si>
  <si>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</si>
  <si>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</si>
  <si>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</si>
  <si>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</si>
  <si>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</si>
  <si>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</si>
  <si>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</si>
  <si>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</si>
  <si>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</si>
  <si>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</si>
  <si>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</si>
  <si>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</si>
  <si>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</si>
  <si>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</si>
  <si>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</si>
  <si>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</si>
  <si>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</si>
  <si>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</si>
  <si>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</si>
  <si>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</si>
  <si>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</si>
  <si>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</si>
  <si>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</si>
  <si>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</si>
  <si>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</si>
  <si>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</si>
  <si>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</si>
  <si>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</si>
  <si>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</si>
  <si>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</si>
  <si>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</si>
  <si>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</si>
  <si>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</si>
  <si>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</si>
  <si>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</si>
  <si>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</si>
  <si>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</si>
  <si>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</si>
  <si>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</si>
  <si>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</si>
  <si>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</si>
  <si>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</si>
  <si>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</si>
  <si>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</si>
  <si>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</si>
  <si>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</si>
  <si>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</si>
  <si>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</si>
  <si>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</si>
  <si>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</si>
  <si>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</si>
  <si>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</si>
  <si>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</si>
  <si>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</si>
  <si>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</si>
  <si>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</si>
  <si>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</si>
  <si>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</si>
  <si>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</si>
  <si>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</si>
  <si>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</si>
  <si>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</si>
  <si>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</si>
  <si>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</si>
  <si>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</si>
  <si>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</si>
  <si>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[diciembre] del [2021]</t>
  </si>
  <si>
    <t>Fecha de imputación: hasta el [01] de [diciembre]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</si>
</sst>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84930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573714" y="1639093"/>
          <a:ext cx="2536825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showGridLines="0" tabSelected="1" view="pageBreakPreview" topLeftCell="A85" zoomScale="73" zoomScaleNormal="48" zoomScaleSheetLayoutView="73" workbookViewId="0">
      <selection activeCell="I91" sqref="I91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bestFit="1" customWidth="1"/>
    <col min="3" max="3" width="11.7109375" style="4" customWidth="1"/>
    <col min="4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105873521.11000001</v>
      </c>
      <c r="C13" s="32">
        <v>4594249.4800000004</v>
      </c>
      <c r="D13" s="33">
        <v>9865556.6500000004</v>
      </c>
      <c r="E13" s="31">
        <v>8365228.0499999998</v>
      </c>
      <c r="F13" s="31">
        <v>7567976.75</v>
      </c>
      <c r="G13" s="31">
        <v>6998889.6299999999</v>
      </c>
      <c r="H13" s="31">
        <v>8871845.4700000007</v>
      </c>
      <c r="I13" s="31">
        <v>8924195.2300000004</v>
      </c>
      <c r="J13" s="31">
        <v>7392675.0199999996</v>
      </c>
      <c r="K13" s="31">
        <v>8893858.7100000009</v>
      </c>
      <c r="L13" s="32">
        <v>8601749.9700000007</v>
      </c>
      <c r="M13" s="31">
        <v>13971030.5</v>
      </c>
      <c r="N13" s="31">
        <v>11826265.65</v>
      </c>
      <c r="Z13" s="4"/>
    </row>
    <row r="14" spans="1:26" x14ac:dyDescent="0.25">
      <c r="A14" s="30" t="s">
        <v>4</v>
      </c>
      <c r="B14" s="31">
        <f>+SUM(C14:N14)</f>
        <v>10361523.529999999</v>
      </c>
      <c r="C14" s="32">
        <v>782235</v>
      </c>
      <c r="D14" s="34">
        <v>782235</v>
      </c>
      <c r="E14" s="32">
        <v>802235</v>
      </c>
      <c r="F14" s="32">
        <v>879235</v>
      </c>
      <c r="G14" s="32">
        <v>745117.5</v>
      </c>
      <c r="H14" s="32">
        <v>754617.5</v>
      </c>
      <c r="I14" s="31">
        <v>805617.5</v>
      </c>
      <c r="J14" s="31">
        <v>746617.5</v>
      </c>
      <c r="K14" s="31">
        <v>760617.5</v>
      </c>
      <c r="L14" s="35">
        <v>1393861.03</v>
      </c>
      <c r="M14" s="32">
        <v>999617.5</v>
      </c>
      <c r="N14" s="17">
        <v>909517.5</v>
      </c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>
        <v>0</v>
      </c>
      <c r="D15" s="35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5">
        <v>0</v>
      </c>
      <c r="M15" s="32">
        <v>0</v>
      </c>
      <c r="N15" s="17">
        <v>0</v>
      </c>
      <c r="Z15" s="4"/>
    </row>
    <row r="16" spans="1:26" ht="24" x14ac:dyDescent="0.25">
      <c r="A16" s="30" t="s">
        <v>5</v>
      </c>
      <c r="B16" s="31">
        <f t="shared" si="0"/>
        <v>0</v>
      </c>
      <c r="C16" s="32">
        <v>0</v>
      </c>
      <c r="D16" s="34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5">
        <v>0</v>
      </c>
      <c r="M16" s="32">
        <v>0</v>
      </c>
      <c r="N16" s="17">
        <v>0</v>
      </c>
    </row>
    <row r="17" spans="1:14" ht="24" x14ac:dyDescent="0.25">
      <c r="A17" s="30" t="s">
        <v>6</v>
      </c>
      <c r="B17" s="36">
        <f t="shared" si="0"/>
        <v>14127760.02</v>
      </c>
      <c r="C17" s="37">
        <v>698885.18</v>
      </c>
      <c r="D17" s="34">
        <v>1467035.11</v>
      </c>
      <c r="E17" s="37">
        <v>1041445.81</v>
      </c>
      <c r="F17" s="37">
        <v>1173946</v>
      </c>
      <c r="G17" s="37">
        <v>1076106.99</v>
      </c>
      <c r="H17" s="37">
        <v>1062809.43</v>
      </c>
      <c r="I17" s="37">
        <v>1276896.06</v>
      </c>
      <c r="J17" s="36">
        <v>1133750.3799999999</v>
      </c>
      <c r="K17" s="36">
        <v>1276079.1599999999</v>
      </c>
      <c r="L17" s="34">
        <v>1318046.8799999999</v>
      </c>
      <c r="M17" s="37">
        <v>1272435.81</v>
      </c>
      <c r="N17" s="19">
        <v>1330323.21</v>
      </c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14292679.720000003</v>
      </c>
      <c r="C19" s="32">
        <v>0</v>
      </c>
      <c r="D19" s="34">
        <v>2637792.7799999998</v>
      </c>
      <c r="E19" s="32">
        <v>1115411.43</v>
      </c>
      <c r="F19" s="32">
        <v>1111811.29</v>
      </c>
      <c r="G19" s="32">
        <v>1194819.81</v>
      </c>
      <c r="H19" s="32">
        <v>513948.37</v>
      </c>
      <c r="I19" s="32">
        <v>2455745.17</v>
      </c>
      <c r="J19" s="31">
        <v>1158177.07</v>
      </c>
      <c r="K19" s="31">
        <v>1194822.97</v>
      </c>
      <c r="L19" s="35">
        <v>1190793</v>
      </c>
      <c r="M19" s="32">
        <v>1181070.94</v>
      </c>
      <c r="N19" s="32">
        <v>538286.89</v>
      </c>
    </row>
    <row r="20" spans="1:14" ht="24" x14ac:dyDescent="0.25">
      <c r="A20" s="30" t="s">
        <v>9</v>
      </c>
      <c r="B20" s="36">
        <f t="shared" si="0"/>
        <v>0</v>
      </c>
      <c r="C20" s="32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2">
        <v>0</v>
      </c>
      <c r="N20" s="32">
        <v>0</v>
      </c>
    </row>
    <row r="21" spans="1:14" x14ac:dyDescent="0.25">
      <c r="A21" s="30" t="s">
        <v>10</v>
      </c>
      <c r="B21" s="31">
        <f t="shared" si="0"/>
        <v>5959989.2000000002</v>
      </c>
      <c r="C21" s="32">
        <v>0</v>
      </c>
      <c r="D21" s="32">
        <v>0</v>
      </c>
      <c r="E21" s="32">
        <v>0</v>
      </c>
      <c r="F21" s="32">
        <v>797600</v>
      </c>
      <c r="G21" s="35">
        <v>0</v>
      </c>
      <c r="H21" s="32">
        <v>13939.2</v>
      </c>
      <c r="I21" s="35">
        <v>0</v>
      </c>
      <c r="J21" s="35">
        <v>0</v>
      </c>
      <c r="K21" s="35">
        <v>0</v>
      </c>
      <c r="L21" s="35">
        <v>0</v>
      </c>
      <c r="M21" s="32">
        <v>25050</v>
      </c>
      <c r="N21" s="32">
        <v>5123400</v>
      </c>
    </row>
    <row r="22" spans="1:14" ht="24" x14ac:dyDescent="0.25">
      <c r="A22" s="30" t="s">
        <v>11</v>
      </c>
      <c r="B22" s="36">
        <f t="shared" si="0"/>
        <v>5992.38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7">
        <v>2000</v>
      </c>
      <c r="I22" s="37">
        <v>1260.21</v>
      </c>
      <c r="J22" s="36">
        <v>632.16999999999996</v>
      </c>
      <c r="K22" s="35">
        <v>0</v>
      </c>
      <c r="L22" s="35">
        <v>0</v>
      </c>
      <c r="M22" s="32">
        <v>0</v>
      </c>
      <c r="N22" s="32">
        <v>2100</v>
      </c>
    </row>
    <row r="23" spans="1:14" x14ac:dyDescent="0.25">
      <c r="A23" s="30" t="s">
        <v>12</v>
      </c>
      <c r="B23" s="36">
        <f t="shared" si="0"/>
        <v>367404</v>
      </c>
      <c r="C23" s="32">
        <v>0</v>
      </c>
      <c r="D23" s="32">
        <v>0</v>
      </c>
      <c r="E23" s="32">
        <v>32096</v>
      </c>
      <c r="F23" s="32">
        <v>0</v>
      </c>
      <c r="G23" s="32">
        <v>32096</v>
      </c>
      <c r="H23" s="37">
        <v>40828</v>
      </c>
      <c r="I23" s="37">
        <v>16048</v>
      </c>
      <c r="J23" s="31">
        <v>91048</v>
      </c>
      <c r="K23" s="31">
        <v>40828</v>
      </c>
      <c r="L23" s="34">
        <v>16048</v>
      </c>
      <c r="M23" s="32">
        <v>16048</v>
      </c>
      <c r="N23" s="32">
        <v>82364</v>
      </c>
    </row>
    <row r="24" spans="1:14" x14ac:dyDescent="0.25">
      <c r="A24" s="30" t="s">
        <v>13</v>
      </c>
      <c r="B24" s="31">
        <f t="shared" si="0"/>
        <v>3354500.1500000004</v>
      </c>
      <c r="C24" s="32">
        <v>0</v>
      </c>
      <c r="D24" s="34">
        <v>3177863.39</v>
      </c>
      <c r="E24" s="32">
        <v>0</v>
      </c>
      <c r="F24" s="32">
        <v>0</v>
      </c>
      <c r="G24" s="32">
        <v>164527.91</v>
      </c>
      <c r="H24" s="32">
        <v>0</v>
      </c>
      <c r="I24" s="32">
        <v>0</v>
      </c>
      <c r="J24" s="32">
        <v>0</v>
      </c>
      <c r="K24" s="31">
        <v>7068.2</v>
      </c>
      <c r="L24" s="32">
        <v>0</v>
      </c>
      <c r="M24" s="32">
        <v>0</v>
      </c>
      <c r="N24" s="32">
        <v>5040.6499999999996</v>
      </c>
    </row>
    <row r="25" spans="1:14" ht="48" x14ac:dyDescent="0.25">
      <c r="A25" s="30" t="s">
        <v>14</v>
      </c>
      <c r="B25" s="37">
        <f t="shared" si="0"/>
        <v>452623.22000000003</v>
      </c>
      <c r="C25" s="37">
        <v>0</v>
      </c>
      <c r="D25" s="34">
        <v>0</v>
      </c>
      <c r="E25" s="37">
        <v>124629.24</v>
      </c>
      <c r="F25" s="37">
        <v>0</v>
      </c>
      <c r="G25" s="37">
        <v>0</v>
      </c>
      <c r="H25" s="37">
        <v>0</v>
      </c>
      <c r="I25" s="37">
        <v>45494.9</v>
      </c>
      <c r="J25" s="37">
        <v>107691.52</v>
      </c>
      <c r="K25" s="37">
        <v>0</v>
      </c>
      <c r="L25" s="37">
        <v>0</v>
      </c>
      <c r="M25" s="37">
        <v>174807.56</v>
      </c>
      <c r="N25" s="37">
        <v>0</v>
      </c>
    </row>
    <row r="26" spans="1:14" ht="36" x14ac:dyDescent="0.25">
      <c r="A26" s="30" t="s">
        <v>15</v>
      </c>
      <c r="B26" s="36">
        <f t="shared" si="0"/>
        <v>810637.24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340558.16</v>
      </c>
      <c r="N26" s="37">
        <v>470079.08</v>
      </c>
    </row>
    <row r="27" spans="1:14" ht="24" x14ac:dyDescent="0.25">
      <c r="A27" s="30" t="s">
        <v>38</v>
      </c>
      <c r="B27" s="36">
        <f t="shared" si="0"/>
        <v>366838.4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10030</v>
      </c>
      <c r="I27" s="37">
        <v>197060</v>
      </c>
      <c r="J27" s="36">
        <v>28910</v>
      </c>
      <c r="K27" s="37">
        <v>0</v>
      </c>
      <c r="L27" s="37">
        <v>0</v>
      </c>
      <c r="M27" s="37">
        <v>0</v>
      </c>
      <c r="N27" s="37">
        <v>130838.39999999999</v>
      </c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6844321.1399999997</v>
      </c>
      <c r="C29" s="37">
        <v>0</v>
      </c>
      <c r="D29" s="34">
        <v>1054375.6000000001</v>
      </c>
      <c r="E29" s="37">
        <v>399900</v>
      </c>
      <c r="F29" s="37">
        <v>481260</v>
      </c>
      <c r="G29" s="37">
        <v>443420</v>
      </c>
      <c r="H29" s="37">
        <v>397800</v>
      </c>
      <c r="I29" s="37">
        <v>677795</v>
      </c>
      <c r="J29" s="36">
        <v>586710</v>
      </c>
      <c r="K29" s="36">
        <v>399600</v>
      </c>
      <c r="L29" s="34">
        <v>399900</v>
      </c>
      <c r="M29" s="37">
        <v>407214.54</v>
      </c>
      <c r="N29" s="37">
        <v>1596346</v>
      </c>
    </row>
    <row r="30" spans="1:14" x14ac:dyDescent="0.25">
      <c r="A30" s="30" t="s">
        <v>18</v>
      </c>
      <c r="B30" s="36">
        <f t="shared" si="0"/>
        <v>4503316.5999999996</v>
      </c>
      <c r="C30" s="32">
        <v>0</v>
      </c>
      <c r="D30" s="32">
        <v>0</v>
      </c>
      <c r="E30" s="37">
        <v>328984</v>
      </c>
      <c r="F30" s="37">
        <v>0</v>
      </c>
      <c r="G30" s="37">
        <v>12510.36</v>
      </c>
      <c r="H30" s="37">
        <v>11328</v>
      </c>
      <c r="I30" s="37">
        <v>0</v>
      </c>
      <c r="J30" s="37">
        <v>0</v>
      </c>
      <c r="K30" s="37">
        <v>0</v>
      </c>
      <c r="L30" s="34">
        <v>0</v>
      </c>
      <c r="M30" s="37">
        <v>820100</v>
      </c>
      <c r="N30" s="37">
        <v>3330394.24</v>
      </c>
    </row>
    <row r="31" spans="1:14" ht="24" x14ac:dyDescent="0.25">
      <c r="A31" s="30" t="s">
        <v>19</v>
      </c>
      <c r="B31" s="36">
        <f t="shared" si="0"/>
        <v>665685.03999999992</v>
      </c>
      <c r="C31" s="32">
        <v>0</v>
      </c>
      <c r="D31" s="34">
        <v>3304</v>
      </c>
      <c r="E31" s="37">
        <v>0</v>
      </c>
      <c r="F31" s="37">
        <v>62805.5</v>
      </c>
      <c r="G31" s="37">
        <v>86730</v>
      </c>
      <c r="H31" s="37">
        <v>35800</v>
      </c>
      <c r="I31" s="37">
        <v>7611</v>
      </c>
      <c r="J31" s="36">
        <v>144904</v>
      </c>
      <c r="K31" s="36">
        <v>224120.94</v>
      </c>
      <c r="L31" s="34">
        <v>0</v>
      </c>
      <c r="M31" s="37">
        <v>0</v>
      </c>
      <c r="N31" s="37">
        <v>100409.60000000001</v>
      </c>
    </row>
    <row r="32" spans="1:14" ht="24" x14ac:dyDescent="0.25">
      <c r="A32" s="30" t="s">
        <v>20</v>
      </c>
      <c r="B32" s="36">
        <f t="shared" si="0"/>
        <v>0</v>
      </c>
      <c r="C32" s="32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</row>
    <row r="33" spans="1:14" ht="24" x14ac:dyDescent="0.25">
      <c r="A33" s="30" t="s">
        <v>21</v>
      </c>
      <c r="B33" s="36">
        <f t="shared" si="0"/>
        <v>668400.38</v>
      </c>
      <c r="C33" s="32">
        <v>0</v>
      </c>
      <c r="D33" s="34">
        <v>56533.8</v>
      </c>
      <c r="E33" s="37">
        <v>137743.76</v>
      </c>
      <c r="F33" s="37">
        <v>54852.3</v>
      </c>
      <c r="G33" s="37">
        <v>0</v>
      </c>
      <c r="H33" s="37">
        <v>0</v>
      </c>
      <c r="I33" s="37">
        <v>18862.3</v>
      </c>
      <c r="J33" s="36">
        <v>16142.4</v>
      </c>
      <c r="K33" s="36">
        <v>37878</v>
      </c>
      <c r="L33" s="34">
        <v>20207.5</v>
      </c>
      <c r="M33" s="37">
        <v>40179</v>
      </c>
      <c r="N33" s="37">
        <v>286001.32</v>
      </c>
    </row>
    <row r="34" spans="1:14" ht="36" x14ac:dyDescent="0.25">
      <c r="A34" s="30" t="s">
        <v>22</v>
      </c>
      <c r="B34" s="36">
        <f t="shared" si="0"/>
        <v>144001.34</v>
      </c>
      <c r="C34" s="32">
        <v>0</v>
      </c>
      <c r="D34" s="34">
        <v>61782.44</v>
      </c>
      <c r="E34" s="37">
        <v>34284.9</v>
      </c>
      <c r="F34" s="37">
        <v>0</v>
      </c>
      <c r="G34" s="37">
        <v>0</v>
      </c>
      <c r="H34" s="37">
        <v>0</v>
      </c>
      <c r="I34" s="37">
        <v>0</v>
      </c>
      <c r="J34" s="36">
        <v>2917</v>
      </c>
      <c r="K34" s="37">
        <v>0</v>
      </c>
      <c r="L34" s="34">
        <v>0</v>
      </c>
      <c r="M34" s="37">
        <v>0</v>
      </c>
      <c r="N34" s="37">
        <v>45017</v>
      </c>
    </row>
    <row r="35" spans="1:14" ht="36" x14ac:dyDescent="0.25">
      <c r="A35" s="30" t="s">
        <v>23</v>
      </c>
      <c r="B35" s="36">
        <f t="shared" si="0"/>
        <v>9476037.379999999</v>
      </c>
      <c r="C35" s="37">
        <v>0</v>
      </c>
      <c r="D35" s="34">
        <v>17248.060000000001</v>
      </c>
      <c r="E35" s="37">
        <v>2143542.1</v>
      </c>
      <c r="F35" s="37">
        <v>843708.72</v>
      </c>
      <c r="G35" s="37">
        <v>707159</v>
      </c>
      <c r="H35" s="37">
        <v>696965.6</v>
      </c>
      <c r="I35" s="37">
        <v>35365.31</v>
      </c>
      <c r="J35" s="36">
        <v>18523</v>
      </c>
      <c r="K35" s="36">
        <v>2085000</v>
      </c>
      <c r="L35" s="34">
        <v>788728.99</v>
      </c>
      <c r="M35" s="37">
        <v>1206316.2</v>
      </c>
      <c r="N35" s="37">
        <v>933480.4</v>
      </c>
    </row>
    <row r="36" spans="1:14" ht="48" x14ac:dyDescent="0.25">
      <c r="A36" s="30" t="s">
        <v>39</v>
      </c>
      <c r="B36" s="36">
        <f t="shared" si="0"/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</row>
    <row r="37" spans="1:14" ht="24" x14ac:dyDescent="0.25">
      <c r="A37" s="30" t="s">
        <v>24</v>
      </c>
      <c r="B37" s="36">
        <f t="shared" si="0"/>
        <v>2615715.15</v>
      </c>
      <c r="C37" s="32">
        <v>0</v>
      </c>
      <c r="D37" s="37">
        <v>137562.04</v>
      </c>
      <c r="E37" s="37">
        <v>453544.8</v>
      </c>
      <c r="F37" s="37">
        <v>180001.59</v>
      </c>
      <c r="G37" s="37">
        <v>46182.74</v>
      </c>
      <c r="H37" s="37">
        <v>17682.3</v>
      </c>
      <c r="I37" s="37">
        <v>93515</v>
      </c>
      <c r="J37" s="36">
        <v>263999.03999999998</v>
      </c>
      <c r="K37" s="36">
        <v>67360.3</v>
      </c>
      <c r="L37" s="34">
        <v>54649.48</v>
      </c>
      <c r="M37" s="37">
        <v>226261.46</v>
      </c>
      <c r="N37" s="37">
        <v>1074956.3999999999</v>
      </c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1437213.7200000002</v>
      </c>
      <c r="C55" s="32">
        <v>0</v>
      </c>
      <c r="D55" s="32">
        <v>177153.4</v>
      </c>
      <c r="E55" s="32">
        <v>76291.72</v>
      </c>
      <c r="F55" s="32">
        <v>32831.14</v>
      </c>
      <c r="G55" s="32">
        <v>21965.7</v>
      </c>
      <c r="H55" s="32"/>
      <c r="I55" s="32">
        <v>47883.22</v>
      </c>
      <c r="J55" s="31">
        <v>96182.57</v>
      </c>
      <c r="K55" s="32"/>
      <c r="L55" s="35">
        <v>542795.37</v>
      </c>
      <c r="M55" s="32">
        <v>271010.59999999998</v>
      </c>
      <c r="N55" s="32">
        <v>171100</v>
      </c>
    </row>
    <row r="56" spans="1:14" ht="24" x14ac:dyDescent="0.25">
      <c r="A56" s="30" t="s">
        <v>30</v>
      </c>
      <c r="B56" s="36">
        <f>+SUM(C56:N56)</f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2">
        <v>0</v>
      </c>
    </row>
    <row r="57" spans="1:14" ht="24" x14ac:dyDescent="0.25">
      <c r="A57" s="30" t="s">
        <v>31</v>
      </c>
      <c r="B57" s="36">
        <f t="shared" si="0"/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</row>
    <row r="58" spans="1:14" ht="36" x14ac:dyDescent="0.25">
      <c r="A58" s="30" t="s">
        <v>32</v>
      </c>
      <c r="B58" s="31">
        <f t="shared" si="0"/>
        <v>2309350</v>
      </c>
      <c r="C58" s="32">
        <v>0</v>
      </c>
      <c r="D58" s="32">
        <v>0</v>
      </c>
      <c r="E58" s="32">
        <v>0</v>
      </c>
      <c r="F58" s="32">
        <v>354000</v>
      </c>
      <c r="G58" s="32">
        <v>1955350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</row>
    <row r="59" spans="1:14" ht="24" x14ac:dyDescent="0.25">
      <c r="A59" s="30" t="s">
        <v>33</v>
      </c>
      <c r="B59" s="31">
        <f t="shared" si="0"/>
        <v>356431.76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1">
        <v>128337.76</v>
      </c>
      <c r="K59" s="32">
        <v>0</v>
      </c>
      <c r="L59" s="32">
        <v>0</v>
      </c>
      <c r="M59" s="32">
        <v>0</v>
      </c>
      <c r="N59" s="32">
        <v>228094</v>
      </c>
    </row>
    <row r="60" spans="1:14" ht="24" x14ac:dyDescent="0.25">
      <c r="A60" s="30" t="s">
        <v>53</v>
      </c>
      <c r="B60" s="31">
        <f t="shared" si="0"/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</row>
    <row r="61" spans="1:14" ht="24" x14ac:dyDescent="0.25">
      <c r="A61" s="30" t="s">
        <v>54</v>
      </c>
      <c r="B61" s="31">
        <f t="shared" si="0"/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1:14" x14ac:dyDescent="0.25">
      <c r="A62" s="30" t="s">
        <v>34</v>
      </c>
      <c r="B62" s="31">
        <f t="shared" si="0"/>
        <v>25063.200000000001</v>
      </c>
      <c r="C62" s="32">
        <v>0</v>
      </c>
      <c r="D62" s="32">
        <v>0</v>
      </c>
      <c r="E62" s="32">
        <v>0</v>
      </c>
      <c r="F62" s="32">
        <v>25063.200000000001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</row>
    <row r="63" spans="1:14" ht="36" x14ac:dyDescent="0.25">
      <c r="A63" s="30" t="s">
        <v>55</v>
      </c>
      <c r="B63" s="36">
        <f t="shared" si="0"/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185019004.68000001</v>
      </c>
      <c r="C76" s="22">
        <f t="shared" ref="C76:N76" si="1">SUM(C13:C75)</f>
        <v>6075369.6600000001</v>
      </c>
      <c r="D76" s="22">
        <f t="shared" si="1"/>
        <v>19438442.27</v>
      </c>
      <c r="E76" s="22">
        <f t="shared" si="1"/>
        <v>15055336.810000002</v>
      </c>
      <c r="F76" s="22">
        <f t="shared" si="1"/>
        <v>13565091.49</v>
      </c>
      <c r="G76" s="22">
        <f t="shared" si="1"/>
        <v>13484875.639999999</v>
      </c>
      <c r="H76" s="22">
        <f t="shared" si="1"/>
        <v>12429593.869999999</v>
      </c>
      <c r="I76" s="22">
        <f t="shared" si="1"/>
        <v>14603348.900000004</v>
      </c>
      <c r="J76" s="22">
        <f t="shared" si="1"/>
        <v>11917217.429999998</v>
      </c>
      <c r="K76" s="22">
        <f t="shared" si="1"/>
        <v>14987233.780000001</v>
      </c>
      <c r="L76" s="22">
        <f t="shared" si="1"/>
        <v>14326780.219999999</v>
      </c>
      <c r="M76" s="22">
        <f t="shared" si="1"/>
        <v>20951700.27</v>
      </c>
      <c r="N76" s="22">
        <f t="shared" si="1"/>
        <v>28184014.339999996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25.5" x14ac:dyDescent="0.25">
      <c r="A88" s="24" t="s">
        <v>78</v>
      </c>
      <c r="B88" s="38">
        <f>+SUM(C88:N88)</f>
        <v>185019004.68000001</v>
      </c>
      <c r="C88" s="38">
        <f t="shared" ref="C88:N88" si="3">+C76+C86</f>
        <v>6075369.6600000001</v>
      </c>
      <c r="D88" s="38">
        <f t="shared" si="3"/>
        <v>19438442.27</v>
      </c>
      <c r="E88" s="38">
        <f t="shared" si="3"/>
        <v>15055336.810000002</v>
      </c>
      <c r="F88" s="38">
        <f t="shared" si="3"/>
        <v>13565091.49</v>
      </c>
      <c r="G88" s="38">
        <f t="shared" si="3"/>
        <v>13484875.639999999</v>
      </c>
      <c r="H88" s="38">
        <f t="shared" si="3"/>
        <v>12429593.869999999</v>
      </c>
      <c r="I88" s="38">
        <f t="shared" si="3"/>
        <v>14603348.900000004</v>
      </c>
      <c r="J88" s="38">
        <f t="shared" si="3"/>
        <v>11917217.429999998</v>
      </c>
      <c r="K88" s="38">
        <f t="shared" si="3"/>
        <v>14987233.780000001</v>
      </c>
      <c r="L88" s="38">
        <f t="shared" si="3"/>
        <v>14326780.219999999</v>
      </c>
      <c r="M88" s="38">
        <f t="shared" si="3"/>
        <v>20951700.27</v>
      </c>
      <c r="N88" s="38">
        <f t="shared" si="3"/>
        <v>28184014.339999996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26"/>
      <c r="B96" s="26"/>
      <c r="C96" s="26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</row>
    <row r="99" spans="1:14" x14ac:dyDescent="0.25">
      <c r="A99" s="45" t="s">
        <v>102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x14ac:dyDescent="0.25">
      <c r="A100" s="46" t="s">
        <v>103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20.25" customHeight="1" x14ac:dyDescent="0.25">
      <c r="A101" s="46" t="s">
        <v>101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20.2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8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x14ac:dyDescent="0.25">
      <c r="A107" s="29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</row>
    <row r="108" spans="1:14" x14ac:dyDescent="0.25">
      <c r="A108" s="29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A8:N8"/>
    <mergeCell ref="A9:N9"/>
    <mergeCell ref="A99:N99"/>
    <mergeCell ref="A100:N100"/>
    <mergeCell ref="A101:N101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51" orientation="landscape" r:id="rId1"/>
  <rowBreaks count="1" manualBreakCount="1">
    <brk id="44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2022-01-11T14:55:01Z</cp:lastPrinted>
  <dcterms:created xsi:type="dcterms:W3CDTF">2018-04-17T18:57:16Z</dcterms:created>
  <dcterms:modified xsi:type="dcterms:W3CDTF">2022-01-11T16:26:40Z</dcterms:modified>
</cp:coreProperties>
</file>